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30"/>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2. Vagos &amp;#x2a;/"/>
    </mc:Choice>
  </mc:AlternateContent>
  <xr:revisionPtr revIDLastSave="163" documentId="13_ncr:1_{CBF96E0A-D61C-0C4C-9E7B-5CB1DE5D5C1C}" xr6:coauthVersionLast="47" xr6:coauthVersionMax="47" xr10:uidLastSave="{20532238-96BD-7F4E-85C9-AFFC4584C2DD}"/>
  <workbookProtection workbookPassword="CF7A" lockStructure="1"/>
  <bookViews>
    <workbookView xWindow="53760" yWindow="-15080" windowWidth="19220" windowHeight="20980" tabRatio="500" firstSheet="3" activeTab="12"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<sst xmlns="http://schemas.openxmlformats.org/spreadsheetml/2006/main" count="194" uniqueCount="55">
  <si>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</si>
  <si>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</si>
  <si>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</si>
  <si>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</si>
  <si>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</si>
  <si>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</si>
  <si>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</si>
  <si>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</si>
  <si>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</si>
  <si>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</si>
  <si>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</si>
  <si>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</si>
  <si>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</si>
  <si>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</si>
  <si>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</si>
  <si>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</si>
  <si>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</si>
  <si>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</si>
  <si>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</si>
  <si>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</si>
  <si>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</si>
  <si>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</si>
  <si>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</si>
  <si>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</si>
  <si>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</si>
  <si>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</si>
  <si>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</si>
  <si>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</si>
  <si>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</si>
  <si>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</si>
  <si>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</si>
  <si>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</si>
  <si>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</si>
  <si>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</si>
  <si>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</si>
  <si>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</si>
  <si>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</si>
  <si>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</si>
  <si>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</si>
  <si>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</si>
  <si>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</si>
  <si>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</si>
  <si>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</si>
  <si>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</si>
  <si>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</si>
  <si>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</si>
  <si>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</si>
  <si>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</si>
  <si>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</si>
  <si>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</si>
  <si>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</si>
  <si>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https://www.cm-vagos.pt/participar/sugestoes-e-reclamacoes</t>
  </si>
  <si>
    <t>Embora o plugin que utilizamos para verificar a ordem das tabulações não tenha contemplado o reCAPTCHA, este aparece pela ordem correta, antes do botão de enviar mensagem.</t>
  </si>
  <si>
    <t xml:space="preserve"> Câmara Municipal de Vagos</t>
  </si>
  <si>
    <t>https://www.cm-vagos.pt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</si>
</sst>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9" fillId="2" borderId="0" xfId="0" applyFont="1" applyFill="1" applyAlignment="1" applyProtection="1">
      <alignment vertical="top"/>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xf numFmtId="0" fontId="5" fillId="0" borderId="0" xfId="1" applyFill="1" applyAlignment="1" applyProtection="1">
      <alignment horizontal="left" vertical="top" wrapText="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698500</xdr:colOff>
      <xdr:row>25</xdr:row>
      <xdr:rowOff>139700</xdr:rowOff>
    </xdr:to>
    <xdr:pic>
      <xdr:nvPicPr>
        <xdr:cNvPr id="2" name="Picture 1">
          <a:extLst>
            <a:ext uri="{FF2B5EF4-FFF2-40B4-BE49-F238E27FC236}">
              <a16:creationId xmlns:a16="http://schemas.microsoft.com/office/drawing/2014/main" id="{2CD8D606-8DBC-4241-EF5B-7DC77841D207}"/>
            </a:ext>
          </a:extLst>
        </xdr:cNvPr>
        <xdr:cNvPicPr>
          <a:picLocks noChangeAspect="1"/>
        </xdr:cNvPicPr>
      </xdr:nvPicPr>
      <xdr:blipFill>
        <a:blip xmlns:r="http://schemas.openxmlformats.org/officeDocument/2006/relationships" r:embed="rId1"/>
        <a:stretch>
          <a:fillRect/>
        </a:stretch>
      </xdr:blipFill>
      <xdr:spPr>
        <a:xfrm>
          <a:off x="825500" y="1803400"/>
          <a:ext cx="4241800" cy="424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727656</xdr:colOff>
      <xdr:row>22</xdr:row>
      <xdr:rowOff>152401</xdr:rowOff>
    </xdr:to>
    <xdr:pic>
      <xdr:nvPicPr>
        <xdr:cNvPr id="2" name="Picture 1">
          <a:extLst>
            <a:ext uri="{FF2B5EF4-FFF2-40B4-BE49-F238E27FC236}">
              <a16:creationId xmlns:a16="http://schemas.microsoft.com/office/drawing/2014/main" id="{37713853-C1D8-42BA-B5BD-AB541D3E9706}"/>
            </a:ext>
          </a:extLst>
        </xdr:cNvPr>
        <xdr:cNvPicPr>
          <a:picLocks noChangeAspect="1"/>
        </xdr:cNvPicPr>
      </xdr:nvPicPr>
      <xdr:blipFill>
        <a:blip xmlns:r="http://schemas.openxmlformats.org/officeDocument/2006/relationships" r:embed="rId1"/>
        <a:stretch>
          <a:fillRect/>
        </a:stretch>
      </xdr:blipFill>
      <xdr:spPr>
        <a:xfrm>
          <a:off x="825500" y="2006601"/>
          <a:ext cx="4270956" cy="3200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727656</xdr:colOff>
      <xdr:row>22</xdr:row>
      <xdr:rowOff>152401</xdr:rowOff>
    </xdr:to>
    <xdr:pic>
      <xdr:nvPicPr>
        <xdr:cNvPr id="2" name="Picture 1">
          <a:extLst>
            <a:ext uri="{FF2B5EF4-FFF2-40B4-BE49-F238E27FC236}">
              <a16:creationId xmlns:a16="http://schemas.microsoft.com/office/drawing/2014/main" id="{91B3D8B6-10B2-1075-9E5E-6ECE5DC9E2E0}"/>
            </a:ext>
          </a:extLst>
        </xdr:cNvPr>
        <xdr:cNvPicPr>
          <a:picLocks noChangeAspect="1"/>
        </xdr:cNvPicPr>
      </xdr:nvPicPr>
      <xdr:blipFill>
        <a:blip xmlns:r="http://schemas.openxmlformats.org/officeDocument/2006/relationships" r:embed="rId1"/>
        <a:stretch>
          <a:fillRect/>
        </a:stretch>
      </xdr:blipFill>
      <xdr:spPr>
        <a:xfrm>
          <a:off x="825500" y="2006601"/>
          <a:ext cx="4270956" cy="3200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12</xdr:row>
      <xdr:rowOff>141591</xdr:rowOff>
    </xdr:to>
    <xdr:pic>
      <xdr:nvPicPr>
        <xdr:cNvPr id="2" name="Picture 1">
          <a:extLst>
            <a:ext uri="{FF2B5EF4-FFF2-40B4-BE49-F238E27FC236}">
              <a16:creationId xmlns:a16="http://schemas.microsoft.com/office/drawing/2014/main" id="{CFB0D7E4-DF70-67BB-6AF1-4D721B303E4E}"/>
            </a:ext>
          </a:extLst>
        </xdr:cNvPr>
        <xdr:cNvPicPr>
          <a:picLocks noChangeAspect="1"/>
        </xdr:cNvPicPr>
      </xdr:nvPicPr>
      <xdr:blipFill>
        <a:blip xmlns:r="http://schemas.openxmlformats.org/officeDocument/2006/relationships" r:embed="rId1"/>
        <a:stretch>
          <a:fillRect/>
        </a:stretch>
      </xdr:blipFill>
      <xdr:spPr>
        <a:xfrm>
          <a:off x="825500" y="2006600"/>
          <a:ext cx="4292600" cy="11575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8</xdr:row>
      <xdr:rowOff>39568</xdr:rowOff>
    </xdr:to>
    <xdr:pic>
      <xdr:nvPicPr>
        <xdr:cNvPr id="2" name="Picture 1">
          <a:extLst>
            <a:ext uri="{FF2B5EF4-FFF2-40B4-BE49-F238E27FC236}">
              <a16:creationId xmlns:a16="http://schemas.microsoft.com/office/drawing/2014/main" id="{38C8D9E2-2110-FA49-9EB1-B1EF65BE5653}"/>
            </a:ext>
          </a:extLst>
        </xdr:cNvPr>
        <xdr:cNvPicPr>
          <a:picLocks noChangeAspect="1"/>
        </xdr:cNvPicPr>
      </xdr:nvPicPr>
      <xdr:blipFill>
        <a:blip xmlns:r="http://schemas.openxmlformats.org/officeDocument/2006/relationships" r:embed="rId1"/>
        <a:stretch>
          <a:fillRect/>
        </a:stretch>
      </xdr:blipFill>
      <xdr:spPr>
        <a:xfrm>
          <a:off x="825500" y="2006600"/>
          <a:ext cx="4318000" cy="15508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762983</xdr:colOff>
      <xdr:row>17</xdr:row>
      <xdr:rowOff>38101</xdr:rowOff>
    </xdr:to>
    <xdr:pic>
      <xdr:nvPicPr>
        <xdr:cNvPr id="2" name="Picture 1">
          <a:extLst>
            <a:ext uri="{FF2B5EF4-FFF2-40B4-BE49-F238E27FC236}">
              <a16:creationId xmlns:a16="http://schemas.microsoft.com/office/drawing/2014/main" id="{DD7FD63A-61E3-1D7C-EBAC-E55044BA3E8A}"/>
            </a:ext>
          </a:extLst>
        </xdr:cNvPr>
        <xdr:cNvPicPr>
          <a:picLocks noChangeAspect="1"/>
        </xdr:cNvPicPr>
      </xdr:nvPicPr>
      <xdr:blipFill>
        <a:blip xmlns:r="http://schemas.openxmlformats.org/officeDocument/2006/relationships" r:embed="rId1"/>
        <a:stretch>
          <a:fillRect/>
        </a:stretch>
      </xdr:blipFill>
      <xdr:spPr>
        <a:xfrm>
          <a:off x="825500" y="1803401"/>
          <a:ext cx="4306283" cy="2070100"/>
        </a:xfrm>
        <a:prstGeom prst="rect">
          <a:avLst/>
        </a:prstGeom>
      </xdr:spPr>
    </xdr:pic>
    <xdr:clientData/>
  </xdr:twoCellAnchor>
  <xdr:twoCellAnchor editAs="oneCell">
    <xdr:from>
      <xdr:col>1</xdr:col>
      <xdr:colOff>0</xdr:colOff>
      <xdr:row>18</xdr:row>
      <xdr:rowOff>0</xdr:rowOff>
    </xdr:from>
    <xdr:to>
      <xdr:col>8</xdr:col>
      <xdr:colOff>749300</xdr:colOff>
      <xdr:row>28</xdr:row>
      <xdr:rowOff>31523</xdr:rowOff>
    </xdr:to>
    <xdr:pic>
      <xdr:nvPicPr>
        <xdr:cNvPr id="5" name="Picture 4">
          <a:extLst>
            <a:ext uri="{FF2B5EF4-FFF2-40B4-BE49-F238E27FC236}">
              <a16:creationId xmlns:a16="http://schemas.microsoft.com/office/drawing/2014/main" id="{02920E12-47F8-7EBF-9202-44623D4F232B}"/>
            </a:ext>
          </a:extLst>
        </xdr:cNvPr>
        <xdr:cNvPicPr>
          <a:picLocks noChangeAspect="1"/>
        </xdr:cNvPicPr>
      </xdr:nvPicPr>
      <xdr:blipFill>
        <a:blip xmlns:r="http://schemas.openxmlformats.org/officeDocument/2006/relationships" r:embed="rId2"/>
        <a:stretch>
          <a:fillRect/>
        </a:stretch>
      </xdr:blipFill>
      <xdr:spPr>
        <a:xfrm>
          <a:off x="825500" y="4038600"/>
          <a:ext cx="4292600" cy="20635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12</xdr:row>
      <xdr:rowOff>157539</xdr:rowOff>
    </xdr:to>
    <xdr:pic>
      <xdr:nvPicPr>
        <xdr:cNvPr id="2" name="Picture 1">
          <a:extLst>
            <a:ext uri="{FF2B5EF4-FFF2-40B4-BE49-F238E27FC236}">
              <a16:creationId xmlns:a16="http://schemas.microsoft.com/office/drawing/2014/main" id="{7CDFD3A4-416B-834F-CEA3-E2ED05922673}"/>
            </a:ext>
          </a:extLst>
        </xdr:cNvPr>
        <xdr:cNvPicPr>
          <a:picLocks noChangeAspect="1"/>
        </xdr:cNvPicPr>
      </xdr:nvPicPr>
      <xdr:blipFill>
        <a:blip xmlns:r="http://schemas.openxmlformats.org/officeDocument/2006/relationships" r:embed="rId1"/>
        <a:stretch>
          <a:fillRect/>
        </a:stretch>
      </xdr:blipFill>
      <xdr:spPr>
        <a:xfrm>
          <a:off x="825500" y="2006601"/>
          <a:ext cx="4343400" cy="24816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vagos.pt/participar/sugestoes-e-reclamaco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6" sqref="G6:O6"/>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5" t="s">
        <v>49</v>
      </c>
      <c r="J2" s="25"/>
      <c r="K2" s="25"/>
      <c r="L2" s="25"/>
      <c r="M2" s="25"/>
    </row>
    <row r="3" spans="2:15" x14ac:dyDescent="0.2">
      <c r="I3" s="25"/>
      <c r="J3" s="25"/>
      <c r="K3" s="25"/>
      <c r="L3" s="25"/>
      <c r="M3" s="25"/>
    </row>
    <row r="5" spans="2:15" ht="22" customHeight="1" x14ac:dyDescent="0.2">
      <c r="C5" s="29" t="s">
        <v>11</v>
      </c>
      <c r="D5" s="29"/>
      <c r="E5" s="29"/>
      <c r="F5" s="29"/>
      <c r="G5" s="34" t="s">
        <v>53</v>
      </c>
      <c r="H5" s="34"/>
      <c r="I5" s="34"/>
      <c r="J5" s="34"/>
      <c r="K5" s="34"/>
      <c r="L5" s="34"/>
      <c r="M5" s="34"/>
      <c r="N5" s="34"/>
      <c r="O5" s="34"/>
    </row>
    <row r="6" spans="2:15" ht="22" customHeight="1" x14ac:dyDescent="0.2">
      <c r="C6" s="29" t="s">
        <v>12</v>
      </c>
      <c r="D6" s="29"/>
      <c r="E6" s="29"/>
      <c r="F6" s="29"/>
      <c r="G6" s="34" t="s">
        <v>54</v>
      </c>
      <c r="H6" s="34"/>
      <c r="I6" s="34"/>
      <c r="J6" s="34"/>
      <c r="K6" s="34"/>
      <c r="L6" s="34"/>
      <c r="M6" s="34"/>
      <c r="N6" s="34"/>
      <c r="O6" s="34"/>
    </row>
    <row r="7" spans="2:15" ht="22" customHeight="1" x14ac:dyDescent="0.2">
      <c r="C7" s="29" t="s">
        <v>10</v>
      </c>
      <c r="D7" s="29"/>
      <c r="E7" s="29"/>
      <c r="F7" s="29"/>
      <c r="G7" s="34" t="s">
        <v>53</v>
      </c>
      <c r="H7" s="34"/>
      <c r="I7" s="34"/>
      <c r="J7" s="34"/>
      <c r="K7" s="34"/>
      <c r="L7" s="34"/>
      <c r="M7" s="34"/>
      <c r="N7" s="34"/>
      <c r="O7" s="34"/>
    </row>
    <row r="8" spans="2:15" ht="22" customHeight="1" x14ac:dyDescent="0.2">
      <c r="C8" s="29" t="s">
        <v>8</v>
      </c>
      <c r="D8" s="29"/>
      <c r="E8" s="29"/>
      <c r="F8" s="29"/>
      <c r="G8" s="21">
        <v>45988</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1" t="s">
        <v>18</v>
      </c>
      <c r="F11" s="31"/>
      <c r="G11" s="31"/>
      <c r="H11" s="31"/>
      <c r="I11" s="31"/>
      <c r="J11" s="31"/>
      <c r="K11" s="31"/>
      <c r="L11" s="31"/>
      <c r="M11" s="32"/>
    </row>
    <row r="12" spans="2:15" s="10" customFormat="1" ht="22" customHeight="1" x14ac:dyDescent="0.2">
      <c r="B12" s="13" t="str">
        <f>IF('1.1'!$B$3="x","x"," ")</f>
        <v>x</v>
      </c>
      <c r="C12" s="13" t="str">
        <f>IF('1.1'!$C$3="x","x"," ")</f>
        <v xml:space="preserve"> </v>
      </c>
      <c r="D12" s="13" t="str">
        <f>IF('1.1'!$D$3="x","x"," ")</f>
        <v xml:space="preserve"> </v>
      </c>
      <c r="F12" s="27" t="s">
        <v>22</v>
      </c>
      <c r="G12" s="27"/>
      <c r="H12" s="27"/>
      <c r="I12" s="27"/>
      <c r="J12" s="27"/>
      <c r="K12" s="27"/>
      <c r="L12" s="27"/>
      <c r="M12" s="27"/>
    </row>
    <row r="13" spans="2:15" s="10" customFormat="1" ht="22" customHeight="1" x14ac:dyDescent="0.2">
      <c r="B13" s="13" t="str">
        <f>IF('1.2'!$B$3="x","x"," ")</f>
        <v xml:space="preserve"> </v>
      </c>
      <c r="C13" s="13" t="str">
        <f>IF('1.2'!$C$3="x","x"," ")</f>
        <v>x</v>
      </c>
      <c r="D13" s="13" t="str">
        <f>IF('1.2'!$D$3="x","x"," ")</f>
        <v xml:space="preserve"> </v>
      </c>
      <c r="F13" s="28" t="s">
        <v>23</v>
      </c>
      <c r="G13" s="28"/>
      <c r="H13" s="28"/>
      <c r="I13" s="28"/>
      <c r="J13" s="28"/>
      <c r="K13" s="28"/>
      <c r="L13" s="28"/>
      <c r="M13" s="28"/>
    </row>
    <row r="14" spans="2:15" s="10" customFormat="1" ht="22" customHeight="1" x14ac:dyDescent="0.2">
      <c r="B14" s="13" t="str">
        <f>IF('1.3'!$B$3="x","x"," ")</f>
        <v xml:space="preserve"> </v>
      </c>
      <c r="C14" s="13" t="str">
        <f>IF('1.3'!$C$3="x","x"," ")</f>
        <v xml:space="preserve"> </v>
      </c>
      <c r="D14" s="13" t="str">
        <f>IF('1.3'!$D$3="x","x"," ")</f>
        <v>x</v>
      </c>
      <c r="F14" s="33" t="s">
        <v>24</v>
      </c>
      <c r="G14" s="33"/>
      <c r="H14" s="33"/>
      <c r="I14" s="33"/>
      <c r="J14" s="33"/>
      <c r="K14" s="33"/>
      <c r="L14" s="33"/>
      <c r="M14" s="33"/>
    </row>
    <row r="15" spans="2:15" s="10" customFormat="1" ht="22" customHeight="1" x14ac:dyDescent="0.2">
      <c r="B15" s="11"/>
      <c r="C15" s="12"/>
      <c r="D15" s="12"/>
      <c r="E15" s="31" t="s">
        <v>19</v>
      </c>
      <c r="F15" s="31"/>
      <c r="G15" s="31"/>
      <c r="H15" s="31"/>
      <c r="I15" s="31"/>
      <c r="J15" s="31"/>
      <c r="K15" s="31"/>
      <c r="L15" s="31"/>
      <c r="M15" s="32"/>
    </row>
    <row r="16" spans="2:15" s="10" customFormat="1" ht="22" customHeight="1" x14ac:dyDescent="0.2">
      <c r="B16" s="13" t="str">
        <f>IF('2.1'!$B$3="x","x"," ")</f>
        <v>x</v>
      </c>
      <c r="C16" s="13" t="str">
        <f>IF('2.1'!$C$3="x","x"," ")</f>
        <v xml:space="preserve"> </v>
      </c>
      <c r="D16" s="13" t="str">
        <f>IF('2.1'!$D$3="x","x"," ")</f>
        <v xml:space="preserve"> </v>
      </c>
      <c r="F16" s="27" t="s">
        <v>25</v>
      </c>
      <c r="G16" s="27"/>
      <c r="H16" s="27"/>
      <c r="I16" s="27"/>
      <c r="J16" s="27"/>
      <c r="K16" s="27"/>
      <c r="L16" s="27"/>
      <c r="M16" s="27"/>
    </row>
    <row r="17" spans="2:13" s="10" customFormat="1" ht="22" customHeight="1" x14ac:dyDescent="0.2">
      <c r="B17" s="13" t="str">
        <f>IF('2.2'!$B$3="x","x"," ")</f>
        <v xml:space="preserve"> </v>
      </c>
      <c r="C17" s="13" t="str">
        <f>IF('2.2'!$C$3="x","x"," ")</f>
        <v xml:space="preserve"> </v>
      </c>
      <c r="D17" s="13" t="str">
        <f>IF('2.2'!$D$3="x","x"," ")</f>
        <v>x</v>
      </c>
      <c r="F17" s="28" t="s">
        <v>26</v>
      </c>
      <c r="G17" s="28"/>
      <c r="H17" s="28"/>
      <c r="I17" s="28"/>
      <c r="J17" s="28"/>
      <c r="K17" s="28"/>
      <c r="L17" s="28"/>
      <c r="M17" s="28"/>
    </row>
    <row r="18" spans="2:13" s="10" customFormat="1" ht="22" customHeight="1" x14ac:dyDescent="0.2">
      <c r="B18" s="13" t="str">
        <f>IF('2.3'!$B$3="x","x"," ")</f>
        <v>x</v>
      </c>
      <c r="C18" s="13" t="str">
        <f>IF('2.3'!$C$3="x","x"," ")</f>
        <v xml:space="preserve"> </v>
      </c>
      <c r="D18" s="13" t="str">
        <f>IF('2.3'!$D$3="x","x"," ")</f>
        <v xml:space="preserve"> </v>
      </c>
      <c r="F18" s="28" t="s">
        <v>27</v>
      </c>
      <c r="G18" s="28"/>
      <c r="H18" s="28"/>
      <c r="I18" s="28"/>
      <c r="J18" s="28"/>
      <c r="K18" s="28"/>
      <c r="L18" s="28"/>
      <c r="M18" s="28"/>
    </row>
    <row r="19" spans="2:13" s="10" customFormat="1" ht="22" customHeight="1" x14ac:dyDescent="0.2">
      <c r="B19" s="13" t="str">
        <f>IF('2.4'!$B$3="x","x"," ")</f>
        <v>x</v>
      </c>
      <c r="C19" s="13" t="str">
        <f>IF('2.4'!$C$3="x","x"," ")</f>
        <v xml:space="preserve"> </v>
      </c>
      <c r="D19" s="13" t="str">
        <f>IF('2.4'!$D$3="x","x"," ")</f>
        <v xml:space="preserve"> </v>
      </c>
      <c r="F19" s="33" t="s">
        <v>28</v>
      </c>
      <c r="G19" s="33"/>
      <c r="H19" s="33"/>
      <c r="I19" s="33"/>
      <c r="J19" s="33"/>
      <c r="K19" s="33"/>
      <c r="L19" s="33"/>
      <c r="M19" s="33"/>
    </row>
    <row r="20" spans="2:13" s="10" customFormat="1" ht="22" customHeight="1" x14ac:dyDescent="0.2">
      <c r="B20" s="11"/>
      <c r="C20" s="12"/>
      <c r="D20" s="12"/>
      <c r="E20" s="31" t="s">
        <v>20</v>
      </c>
      <c r="F20" s="31"/>
      <c r="G20" s="31"/>
      <c r="H20" s="31"/>
      <c r="I20" s="31"/>
      <c r="J20" s="31"/>
      <c r="K20" s="31"/>
      <c r="L20" s="31"/>
      <c r="M20" s="32"/>
    </row>
    <row r="21" spans="2:13" s="10" customFormat="1" ht="22" customHeight="1" x14ac:dyDescent="0.2">
      <c r="B21" s="13" t="str">
        <f>IF('3.1'!$B$3="x","x"," ")</f>
        <v>x</v>
      </c>
      <c r="C21" s="13" t="str">
        <f>IF('3.1'!$C$3="x","x"," ")</f>
        <v xml:space="preserve"> </v>
      </c>
      <c r="D21" s="13" t="str">
        <f>IF('3.1'!$D$3="x","x"," ")</f>
        <v xml:space="preserve"> </v>
      </c>
      <c r="F21" s="27" t="s">
        <v>29</v>
      </c>
      <c r="G21" s="27"/>
      <c r="H21" s="27"/>
      <c r="I21" s="27"/>
      <c r="J21" s="27"/>
      <c r="K21" s="27"/>
      <c r="L21" s="27"/>
      <c r="M21" s="27"/>
    </row>
    <row r="22" spans="2:13" s="10" customFormat="1" ht="22" customHeight="1" x14ac:dyDescent="0.2">
      <c r="B22" s="13" t="str">
        <f>IF('3.2'!$B$3="x","x"," ")</f>
        <v>x</v>
      </c>
      <c r="C22" s="13" t="str">
        <f>IF('3.2'!$C$3="x","x"," ")</f>
        <v xml:space="preserve"> </v>
      </c>
      <c r="D22" s="13" t="str">
        <f>IF('3.2'!$D$3="x","x"," ")</f>
        <v xml:space="preserve"> </v>
      </c>
      <c r="F22" s="33" t="s">
        <v>30</v>
      </c>
      <c r="G22" s="33"/>
      <c r="H22" s="33"/>
      <c r="I22" s="33"/>
      <c r="J22" s="33"/>
      <c r="K22" s="33"/>
      <c r="L22" s="33"/>
      <c r="M22" s="33"/>
    </row>
    <row r="23" spans="2:13" s="10" customFormat="1" ht="22" customHeight="1" x14ac:dyDescent="0.2">
      <c r="B23" s="11"/>
      <c r="C23" s="12"/>
      <c r="D23" s="12"/>
      <c r="E23" s="31" t="s">
        <v>21</v>
      </c>
      <c r="F23" s="31"/>
      <c r="G23" s="31"/>
      <c r="H23" s="31"/>
      <c r="I23" s="31"/>
      <c r="J23" s="31"/>
      <c r="K23" s="31"/>
      <c r="L23" s="31"/>
      <c r="M23" s="32"/>
    </row>
    <row r="24" spans="2:13" s="10" customFormat="1" ht="22" customHeight="1" x14ac:dyDescent="0.2">
      <c r="B24" s="13" t="str">
        <f>IF('4.1'!$B$3="x","x"," ")</f>
        <v>x</v>
      </c>
      <c r="C24" s="13" t="str">
        <f>IF('4.1'!$C$3="x","x"," ")</f>
        <v xml:space="preserve"> </v>
      </c>
      <c r="D24" s="13" t="str">
        <f>IF('4.1'!$D$3="x","x"," ")</f>
        <v xml:space="preserve"> </v>
      </c>
      <c r="F24" s="27" t="s">
        <v>31</v>
      </c>
      <c r="G24" s="27"/>
      <c r="H24" s="27"/>
      <c r="I24" s="27"/>
      <c r="J24" s="27"/>
      <c r="K24" s="27"/>
      <c r="L24" s="27"/>
      <c r="M24" s="27"/>
    </row>
    <row r="25" spans="2:13" s="10" customFormat="1" ht="22" customHeight="1" x14ac:dyDescent="0.2">
      <c r="B25" s="13" t="str">
        <f>IF('4.2'!$B$3="x","x"," ")</f>
        <v xml:space="preserve"> </v>
      </c>
      <c r="C25" s="13" t="str">
        <f>IF('4.2'!$C$3="x","x"," ")</f>
        <v xml:space="preserve"> </v>
      </c>
      <c r="D25" s="13" t="str">
        <f>IF('4.2'!$D$3="x","x"," ")</f>
        <v>x</v>
      </c>
      <c r="F25" s="28" t="s">
        <v>32</v>
      </c>
      <c r="G25" s="28"/>
      <c r="H25" s="28"/>
      <c r="I25" s="28"/>
      <c r="J25" s="28"/>
      <c r="K25" s="28"/>
      <c r="L25" s="28"/>
      <c r="M25" s="28"/>
    </row>
    <row r="26" spans="2:13" s="10" customFormat="1" ht="22" customHeight="1" x14ac:dyDescent="0.2">
      <c r="B26" s="13" t="str">
        <f>IF('4.3'!$B$3="x","x"," ")</f>
        <v>x</v>
      </c>
      <c r="C26" s="13" t="str">
        <f>IF('4.3'!$C$3="x","x"," ")</f>
        <v xml:space="preserve"> </v>
      </c>
      <c r="D26" s="13" t="str">
        <f>IF('4.3'!$D$3="x","x"," ")</f>
        <v xml:space="preserve"> </v>
      </c>
      <c r="F26" s="28" t="s">
        <v>33</v>
      </c>
      <c r="G26" s="28"/>
      <c r="H26" s="28"/>
      <c r="I26" s="28"/>
      <c r="J26" s="28"/>
      <c r="K26" s="28"/>
      <c r="L26" s="28"/>
      <c r="M26" s="28"/>
    </row>
    <row r="27" spans="2:13" s="10" customFormat="1" ht="22" customHeight="1" x14ac:dyDescent="0.2">
      <c r="B27" s="13" t="str">
        <f>IF('4.4'!$B$3="x","x"," ")</f>
        <v>x</v>
      </c>
      <c r="C27" s="13" t="str">
        <f>IF('4.4'!$C$3="x","x"," ")</f>
        <v xml:space="preserve"> </v>
      </c>
      <c r="D27" s="13" t="str">
        <f>IF('4.4'!$D$3="x","x"," ")</f>
        <v xml:space="preserve"> </v>
      </c>
      <c r="F27" s="28" t="s">
        <v>34</v>
      </c>
      <c r="G27" s="28"/>
      <c r="H27" s="28"/>
      <c r="I27" s="28"/>
      <c r="J27" s="28"/>
      <c r="K27" s="28"/>
      <c r="L27" s="28"/>
      <c r="M27" s="28"/>
    </row>
    <row r="31" spans="2:13" ht="34" x14ac:dyDescent="0.4">
      <c r="F31" s="2" t="s">
        <v>7</v>
      </c>
    </row>
    <row r="32" spans="2:13" x14ac:dyDescent="0.2">
      <c r="F32" s="30" t="s">
        <v>13</v>
      </c>
      <c r="G32" s="30"/>
      <c r="H32">
        <f>COUNTIF(D12:D27,"x")</f>
        <v>3</v>
      </c>
    </row>
    <row r="33" spans="6:11" x14ac:dyDescent="0.2">
      <c r="F33" s="30" t="s">
        <v>14</v>
      </c>
      <c r="G33" s="30"/>
      <c r="H33">
        <v>13</v>
      </c>
    </row>
    <row r="34" spans="6:11" ht="31" x14ac:dyDescent="0.35">
      <c r="H34" s="3">
        <f>IF((13-COUNTIF($D$12:$D$27,"x")),COUNTIF($B$12:$B$27,"x")/(13-COUNTIF($D$12:$D$27,"x")),"Não Aplicável")</f>
        <v>0.9</v>
      </c>
    </row>
    <row r="36" spans="6:11" x14ac:dyDescent="0.2">
      <c r="F36" t="s">
        <v>9</v>
      </c>
    </row>
    <row r="38" spans="6:11" x14ac:dyDescent="0.2">
      <c r="G38" s="26" t="s">
        <v>50</v>
      </c>
      <c r="H38" s="26"/>
      <c r="I38" s="26"/>
      <c r="J38" s="26"/>
      <c r="K38" s="26"/>
    </row>
    <row r="39" spans="6:11" x14ac:dyDescent="0.2">
      <c r="G39" s="26"/>
      <c r="H39" s="26"/>
      <c r="I39" s="26"/>
      <c r="J39" s="26"/>
      <c r="K39" s="26"/>
    </row>
    <row r="40" spans="6:11" x14ac:dyDescent="0.2">
      <c r="G40" s="26"/>
      <c r="H40" s="26"/>
      <c r="I40" s="26"/>
      <c r="J40" s="26"/>
      <c r="K40" s="26"/>
    </row>
    <row r="41" spans="6:11" x14ac:dyDescent="0.2">
      <c r="G41" s="26"/>
      <c r="H41" s="26"/>
      <c r="I41" s="26"/>
      <c r="J41" s="26"/>
      <c r="K41" s="26"/>
    </row>
    <row r="42" spans="6:11" x14ac:dyDescent="0.2">
      <c r="G42" s="26"/>
      <c r="H42" s="26"/>
      <c r="I42" s="26"/>
      <c r="J42" s="26"/>
      <c r="K42" s="26"/>
    </row>
    <row r="43" spans="6:11" x14ac:dyDescent="0.2">
      <c r="G43" s="26"/>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48</v>
      </c>
      <c r="B1" s="35"/>
      <c r="C1" s="35"/>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6" t="s">
        <v>43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9" sqref="J29:J30"/>
    </sheetView>
  </sheetViews>
  <sheetFormatPr baseColWidth="10" defaultRowHeight="16" x14ac:dyDescent="0.2"/>
  <cols>
    <col min="1" max="1" width="10.83203125" style="4"/>
    <col min="2" max="4" width="3.6640625" style="5" customWidth="1"/>
    <col min="5" max="5" width="3" style="4" customWidth="1"/>
    <col min="6" max="9" width="10.83203125" style="4"/>
    <col min="10" max="10" width="59.6640625" style="4" customWidth="1"/>
    <col min="11" max="13" width="10.83203125" style="4"/>
    <col min="14" max="14" width="5.6640625" style="4" customWidth="1"/>
    <col min="15" max="18" width="10.83203125" style="4"/>
  </cols>
  <sheetData>
    <row r="1" spans="1:18" ht="24" x14ac:dyDescent="0.3">
      <c r="A1" s="35" t="s">
        <v>48</v>
      </c>
      <c r="B1" s="35"/>
      <c r="C1" s="35"/>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6" t="s">
        <v>44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48</v>
      </c>
      <c r="B1" s="35"/>
      <c r="C1" s="35"/>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6" t="s">
        <v>45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abSelected="1" workbookViewId="0">
      <selection activeCell="J15" sqref="J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48</v>
      </c>
      <c r="B1" s="35"/>
      <c r="C1" s="35"/>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6" t="s">
        <v>46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19" customHeight="1" x14ac:dyDescent="0.2">
      <c r="A8" s="17"/>
      <c r="B8" s="20"/>
      <c r="C8" s="20"/>
      <c r="D8" s="20"/>
      <c r="E8" s="20"/>
      <c r="F8" s="20"/>
      <c r="G8" s="20"/>
      <c r="H8" s="20"/>
      <c r="I8" s="17"/>
      <c r="J8" s="36" t="s">
        <v>51</v>
      </c>
      <c r="K8" s="36"/>
      <c r="L8" s="36"/>
      <c r="M8" s="36"/>
      <c r="N8" s="36"/>
      <c r="O8" s="36"/>
      <c r="P8" s="36"/>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P8"/>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J8" r:id="rId1" xr:uid="{92D9015E-F422-B546-A24E-1D2070C039EC}"/>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M7" sqref="M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48</v>
      </c>
      <c r="B1" s="35"/>
      <c r="C1" s="35"/>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6" t="s">
        <v>47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4"/>
      <c r="C8" s="20"/>
      <c r="D8" s="20"/>
      <c r="E8" s="20"/>
      <c r="F8" s="20"/>
      <c r="G8" s="20"/>
      <c r="H8" s="20"/>
      <c r="I8" s="17"/>
      <c r="J8" s="22"/>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2" sqref="J22"/>
    </sheetView>
  </sheetViews>
  <sheetFormatPr baseColWidth="10" defaultRowHeight="16" x14ac:dyDescent="0.2"/>
  <cols>
    <col min="1" max="1" width="10.83203125" style="4"/>
    <col min="2" max="4" width="3.6640625" style="5" customWidth="1"/>
    <col min="5" max="5" width="3" style="4" customWidth="1"/>
    <col min="6" max="9" width="10.83203125" style="4"/>
    <col min="10" max="10" width="70.1640625" style="4" customWidth="1"/>
    <col min="11" max="13" width="10.83203125" style="4"/>
    <col min="14" max="14" width="5.6640625" style="4" customWidth="1"/>
    <col min="15" max="16384" width="10.83203125" style="4"/>
  </cols>
  <sheetData>
    <row r="1" spans="1:17" customFormat="1" ht="24" x14ac:dyDescent="0.3">
      <c r="A1" s="35" t="s">
        <v>48</v>
      </c>
      <c r="B1" s="35"/>
      <c r="C1" s="35"/>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6" t="s">
        <v>35</v>
      </c>
      <c r="G4" s="26"/>
      <c r="H4" s="26"/>
      <c r="I4" s="26"/>
      <c r="J4" s="26"/>
      <c r="K4" s="26"/>
      <c r="L4" s="26"/>
      <c r="M4" s="26"/>
      <c r="N4" s="26"/>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51</v>
      </c>
      <c r="K8" s="23"/>
      <c r="L8" s="23"/>
      <c r="M8" s="23"/>
      <c r="N8" s="17"/>
      <c r="O8" s="17"/>
      <c r="P8" s="17"/>
      <c r="Q8" s="17"/>
    </row>
    <row r="9" spans="1:17" ht="51" x14ac:dyDescent="0.2">
      <c r="A9" s="17"/>
      <c r="B9" s="20"/>
      <c r="C9" s="20"/>
      <c r="D9" s="20"/>
      <c r="E9" s="20"/>
      <c r="F9" s="20"/>
      <c r="G9" s="20"/>
      <c r="H9" s="20"/>
      <c r="I9" s="17"/>
      <c r="J9" s="23" t="s">
        <v>52</v>
      </c>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48</v>
      </c>
      <c r="B1" s="35"/>
      <c r="C1" s="35"/>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6" t="s">
        <v>36</v>
      </c>
      <c r="G4" s="26"/>
      <c r="H4" s="26"/>
      <c r="I4" s="26"/>
      <c r="J4" s="26"/>
      <c r="K4" s="26"/>
      <c r="L4" s="26"/>
      <c r="M4" s="26"/>
      <c r="N4" s="26"/>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48</v>
      </c>
      <c r="B1" s="35"/>
      <c r="C1" s="35"/>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6" t="s">
        <v>37</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9.83203125" style="4" customWidth="1"/>
    <col min="11" max="13" width="10.83203125" style="4"/>
    <col min="14" max="14" width="5.6640625" style="4" customWidth="1"/>
    <col min="15" max="17" width="10.83203125" style="4"/>
  </cols>
  <sheetData>
    <row r="1" spans="1:17" ht="24" x14ac:dyDescent="0.3">
      <c r="A1" s="35" t="s">
        <v>48</v>
      </c>
      <c r="B1" s="35"/>
      <c r="C1" s="35"/>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6" t="s">
        <v>38</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51</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8" sqref="B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48</v>
      </c>
      <c r="B1" s="35"/>
      <c r="C1" s="35"/>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6" t="s">
        <v>39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2" sqref="J22"/>
    </sheetView>
  </sheetViews>
  <sheetFormatPr baseColWidth="10" defaultRowHeight="16" x14ac:dyDescent="0.2"/>
  <cols>
    <col min="1" max="1" width="10.83203125" style="4"/>
    <col min="2" max="4" width="3.6640625" style="5" customWidth="1"/>
    <col min="5" max="5" width="3" style="4" customWidth="1"/>
    <col min="6" max="9" width="10.83203125" style="4"/>
    <col min="10" max="10" width="59.6640625" style="4" customWidth="1"/>
    <col min="11" max="13" width="10.83203125" style="4"/>
    <col min="14" max="14" width="5.6640625" style="4" customWidth="1"/>
    <col min="15" max="18" width="10.83203125" style="4"/>
  </cols>
  <sheetData>
    <row r="1" spans="1:18" ht="24" x14ac:dyDescent="0.3">
      <c r="A1" s="35" t="s">
        <v>48</v>
      </c>
      <c r="B1" s="35"/>
      <c r="C1" s="35"/>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6" t="s">
        <v>40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9.83203125" style="4" customWidth="1"/>
    <col min="11" max="13" width="10.83203125" style="4"/>
    <col min="14" max="14" width="5.6640625" style="4" customWidth="1"/>
    <col min="15" max="18" width="10.83203125" style="4"/>
  </cols>
  <sheetData>
    <row r="1" spans="1:18" ht="24" x14ac:dyDescent="0.3">
      <c r="A1" s="35" t="s">
        <v>48</v>
      </c>
      <c r="B1" s="35"/>
      <c r="C1" s="35"/>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6" t="s">
        <v>41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51</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K14" sqref="K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48</v>
      </c>
      <c r="B1" s="35"/>
      <c r="C1" s="35"/>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26" t="s">
        <v>42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19" customHeight="1" x14ac:dyDescent="0.2">
      <c r="A8" s="17"/>
      <c r="B8" s="1"/>
      <c r="C8" s="20"/>
      <c r="D8" s="20"/>
      <c r="E8" s="20"/>
      <c r="F8" s="20"/>
      <c r="G8" s="20"/>
      <c r="H8" s="20"/>
      <c r="I8" s="17"/>
      <c r="J8" s="36" t="s">
        <v>51</v>
      </c>
      <c r="K8" s="36"/>
      <c r="L8" s="36"/>
      <c r="M8" s="36"/>
      <c r="N8" s="36"/>
      <c r="O8" s="36"/>
      <c r="P8" s="36"/>
      <c r="Q8" s="36"/>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Q8"/>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2025-12-09T14:48:44Z</dcterms:modified>
</cp:coreProperties>
</file>